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R28" i="1"/>
  <c r="N28"/>
  <c r="V29"/>
  <c r="V28"/>
  <c r="F29"/>
  <c r="F28"/>
  <c r="V27"/>
  <c r="R27"/>
  <c r="N27"/>
  <c r="J27"/>
  <c r="F27"/>
  <c r="W27"/>
  <c r="V26"/>
  <c r="R26"/>
  <c r="N26"/>
  <c r="J26"/>
  <c r="F26"/>
  <c r="V25"/>
  <c r="R25"/>
  <c r="N25"/>
  <c r="J25"/>
  <c r="F25"/>
  <c r="V24"/>
  <c r="R24"/>
  <c r="N24"/>
  <c r="J24"/>
  <c r="F24"/>
  <c r="V23"/>
  <c r="R23"/>
  <c r="N23"/>
  <c r="J23"/>
  <c r="F23"/>
  <c r="V22"/>
  <c r="R22"/>
  <c r="N22"/>
  <c r="J22"/>
  <c r="F22"/>
  <c r="V21"/>
  <c r="R21"/>
  <c r="N21"/>
  <c r="J21"/>
  <c r="F21"/>
  <c r="V20"/>
  <c r="R20"/>
  <c r="N20"/>
  <c r="J20"/>
  <c r="F20"/>
  <c r="V19"/>
  <c r="R19"/>
  <c r="N19"/>
  <c r="J19"/>
  <c r="F19"/>
  <c r="V18"/>
  <c r="R18"/>
  <c r="N18"/>
  <c r="J18"/>
  <c r="F18"/>
  <c r="V17"/>
  <c r="R17"/>
  <c r="N17"/>
  <c r="J17"/>
  <c r="F17"/>
  <c r="V16"/>
  <c r="R16"/>
  <c r="N16"/>
  <c r="J16"/>
  <c r="F16"/>
  <c r="W16"/>
  <c r="V15"/>
  <c r="R15"/>
  <c r="N15"/>
  <c r="J15"/>
  <c r="F15"/>
  <c r="V14"/>
  <c r="R14"/>
  <c r="N14"/>
  <c r="J14"/>
  <c r="F14"/>
  <c r="W14"/>
  <c r="V13"/>
  <c r="R13"/>
  <c r="N13"/>
  <c r="J13"/>
  <c r="F13"/>
  <c r="V12"/>
  <c r="R12"/>
  <c r="N12"/>
  <c r="J12"/>
  <c r="F12"/>
  <c r="W12"/>
  <c r="V11"/>
  <c r="R11"/>
  <c r="N11"/>
  <c r="J11"/>
  <c r="F11"/>
  <c r="V10"/>
  <c r="R10"/>
  <c r="N10"/>
  <c r="J10"/>
  <c r="F10"/>
  <c r="W10"/>
  <c r="V9"/>
  <c r="R9"/>
  <c r="N9"/>
  <c r="J9"/>
  <c r="F9"/>
  <c r="V8"/>
  <c r="R8"/>
  <c r="N8"/>
  <c r="J8"/>
  <c r="F8"/>
  <c r="W18"/>
  <c r="W20"/>
  <c r="W22"/>
  <c r="W24"/>
  <c r="W26"/>
  <c r="W8"/>
  <c r="W9"/>
  <c r="W11"/>
  <c r="W13"/>
  <c r="W15"/>
  <c r="W17"/>
  <c r="W19"/>
  <c r="W21"/>
  <c r="W23"/>
  <c r="W25"/>
</calcChain>
</file>

<file path=xl/sharedStrings.xml><?xml version="1.0" encoding="utf-8"?>
<sst xmlns="http://schemas.openxmlformats.org/spreadsheetml/2006/main" count="72" uniqueCount="49">
  <si>
    <t>Приложение к письму</t>
  </si>
  <si>
    <t>от ____________ № ____________</t>
  </si>
  <si>
    <t>№</t>
  </si>
  <si>
    <t>Наименование показателей</t>
  </si>
  <si>
    <t>Значение показателей</t>
  </si>
  <si>
    <t>Деловой туризм</t>
  </si>
  <si>
    <t>Итого</t>
  </si>
  <si>
    <t>Лечебный туризм</t>
  </si>
  <si>
    <t>Историко-культурный и событийный туризм</t>
  </si>
  <si>
    <t>Активный туризм</t>
  </si>
  <si>
    <t>Прочие виды туризма</t>
  </si>
  <si>
    <t xml:space="preserve">Число туристов, размещенных в КСР, всего, из них:       </t>
  </si>
  <si>
    <t>1.1</t>
  </si>
  <si>
    <t xml:space="preserve">- граждан России (без граждан Пермского края)                               </t>
  </si>
  <si>
    <t>1.2</t>
  </si>
  <si>
    <t>- граждан Пермского края</t>
  </si>
  <si>
    <t>1.3</t>
  </si>
  <si>
    <t xml:space="preserve">- иностранных граждан (без граждан СНГ)                        </t>
  </si>
  <si>
    <t>1.4</t>
  </si>
  <si>
    <t>- граждан СНГ</t>
  </si>
  <si>
    <t xml:space="preserve">Число туристов, размещенных не в КСР, всего, из них:    </t>
  </si>
  <si>
    <t>2.1</t>
  </si>
  <si>
    <t xml:space="preserve">- граждан России (без граждан Пермского края)                            </t>
  </si>
  <si>
    <t>2.2</t>
  </si>
  <si>
    <t>2.3</t>
  </si>
  <si>
    <t>2.4</t>
  </si>
  <si>
    <t>3</t>
  </si>
  <si>
    <t>3.1</t>
  </si>
  <si>
    <t xml:space="preserve">- граждан России, без граждан Пермского края (сумма строк 1.1 и 2.1)                                     </t>
  </si>
  <si>
    <t>3.2</t>
  </si>
  <si>
    <t>- граждан Пермского края (сумма строк 1.2 и 2.2)</t>
  </si>
  <si>
    <t>3.3</t>
  </si>
  <si>
    <t xml:space="preserve">- иностранных граждан, без граждан СНГ (сумма строк 1.3 и 2.3)         </t>
  </si>
  <si>
    <t>3.4</t>
  </si>
  <si>
    <t>- граждан СНГ (сумма строк 1.4 и 2.4)</t>
  </si>
  <si>
    <t>Количество ночевок, ед., из них:</t>
  </si>
  <si>
    <t>4.1</t>
  </si>
  <si>
    <t>4.2</t>
  </si>
  <si>
    <t>4.3</t>
  </si>
  <si>
    <t>4.4</t>
  </si>
  <si>
    <t>Коэфициент заполняемости КСР, %</t>
  </si>
  <si>
    <t>Число экскурсантов, чел.</t>
  </si>
  <si>
    <r>
      <t>Общий объем туристского потока</t>
    </r>
    <r>
      <rPr>
        <sz val="9"/>
        <rFont val="Arial"/>
        <family val="2"/>
        <charset val="204"/>
      </rPr>
      <t xml:space="preserve"> (сумма строк 1 и 2), </t>
    </r>
    <r>
      <rPr>
        <b/>
        <sz val="9"/>
        <rFont val="Arial"/>
        <family val="2"/>
        <charset val="204"/>
      </rPr>
      <t>всего, из них:</t>
    </r>
    <r>
      <rPr>
        <sz val="9"/>
        <rFont val="Arial"/>
        <family val="2"/>
        <charset val="204"/>
      </rPr>
      <t xml:space="preserve">           </t>
    </r>
  </si>
  <si>
    <t>Информация по туристам и экскурсантам за 1 полугодие 2012 года</t>
  </si>
  <si>
    <t>янв-февр.2013</t>
  </si>
  <si>
    <t>март-апрель 2013</t>
  </si>
  <si>
    <t>май-июнь 2013</t>
  </si>
  <si>
    <t>ИТОГО 1 полугодие</t>
  </si>
  <si>
    <t>щ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</si>
</sst>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name val="Arial"/>
      <family val="2"/>
      <charset val="204"/>
    </font>
    <font>
      <sz val="9"/>
      <color indexed="8"/>
      <name val="Calibri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7" fontId="3" fillId="2" borderId="1" xfId="0" applyNumberFormat="1" applyFont="1" applyFill="1" applyBorder="1" applyAlignment="1">
      <alignment horizontal="center" vertical="top" wrapText="1"/>
    </xf>
    <xf numFmtId="17" fontId="3" fillId="2" borderId="2" xfId="0" applyNumberFormat="1" applyFont="1" applyFill="1" applyBorder="1" applyAlignment="1">
      <alignment horizontal="center" vertical="top" wrapText="1"/>
    </xf>
    <xf numFmtId="17" fontId="3" fillId="2" borderId="3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 wrapText="1"/>
    </xf>
    <xf numFmtId="10" fontId="3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/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/>
    <xf numFmtId="0" fontId="2" fillId="2" borderId="6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workbookViewId="0">
      <selection activeCell="G4" sqref="G4"/>
    </sheetView>
  </sheetViews>
  <sheetFormatPr defaultRowHeight="15"/>
  <cols>
    <col min="2" max="2" width="12.85546875" customWidth="1"/>
    <col min="3" max="3" width="11.28515625" customWidth="1"/>
    <col min="4" max="4" width="12" customWidth="1"/>
    <col min="5" max="5" width="12.140625" customWidth="1"/>
    <col min="7" max="7" width="13.5703125" customWidth="1"/>
    <col min="8" max="8" width="13.28515625" customWidth="1"/>
    <col min="9" max="9" width="12.28515625" customWidth="1"/>
    <col min="10" max="10" width="14.140625" customWidth="1"/>
    <col min="11" max="11" width="11.5703125" customWidth="1"/>
    <col min="12" max="13" width="11.42578125" customWidth="1"/>
    <col min="15" max="15" width="11.140625" customWidth="1"/>
    <col min="16" max="16" width="10.28515625" customWidth="1"/>
    <col min="17" max="17" width="11.42578125" customWidth="1"/>
    <col min="19" max="19" width="11.7109375" customWidth="1"/>
    <col min="20" max="20" width="10.42578125" customWidth="1"/>
    <col min="21" max="21" width="11" customWidth="1"/>
    <col min="23" max="23" width="12.42578125" customWidth="1"/>
  </cols>
  <sheetData>
    <row r="1" spans="1:23" ht="23.25">
      <c r="L1" t="s">
        <v>48</v>
      </c>
      <c r="Q1" s="1"/>
      <c r="R1" s="1"/>
      <c r="S1" s="1" t="s">
        <v>0</v>
      </c>
    </row>
    <row r="2" spans="1:23" ht="23.25">
      <c r="Q2" s="1"/>
      <c r="R2" s="1"/>
      <c r="S2" s="1" t="s">
        <v>1</v>
      </c>
    </row>
    <row r="3" spans="1:23">
      <c r="A3" s="2"/>
      <c r="B3" s="3" t="s">
        <v>43</v>
      </c>
      <c r="C3" s="2"/>
      <c r="D3" s="2"/>
      <c r="E3" s="2"/>
      <c r="F3" s="2">
        <v>2013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2" t="s">
        <v>2</v>
      </c>
      <c r="B5" s="22" t="s">
        <v>3</v>
      </c>
      <c r="C5" s="25" t="s">
        <v>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8" customHeight="1">
      <c r="A6" s="23"/>
      <c r="B6" s="23"/>
      <c r="C6" s="25" t="s">
        <v>5</v>
      </c>
      <c r="D6" s="26"/>
      <c r="E6" s="27"/>
      <c r="F6" s="28" t="s">
        <v>6</v>
      </c>
      <c r="G6" s="25" t="s">
        <v>7</v>
      </c>
      <c r="H6" s="26"/>
      <c r="I6" s="27"/>
      <c r="J6" s="28" t="s">
        <v>6</v>
      </c>
      <c r="K6" s="25" t="s">
        <v>8</v>
      </c>
      <c r="L6" s="30"/>
      <c r="M6" s="31"/>
      <c r="N6" s="28" t="s">
        <v>6</v>
      </c>
      <c r="O6" s="25" t="s">
        <v>9</v>
      </c>
      <c r="P6" s="26"/>
      <c r="Q6" s="27"/>
      <c r="R6" s="28" t="s">
        <v>6</v>
      </c>
      <c r="S6" s="25" t="s">
        <v>10</v>
      </c>
      <c r="T6" s="26"/>
      <c r="U6" s="27"/>
      <c r="V6" s="28" t="s">
        <v>6</v>
      </c>
      <c r="W6" s="22" t="s">
        <v>47</v>
      </c>
    </row>
    <row r="7" spans="1:23" ht="36">
      <c r="A7" s="24"/>
      <c r="B7" s="24"/>
      <c r="C7" s="4" t="s">
        <v>44</v>
      </c>
      <c r="D7" s="5" t="s">
        <v>45</v>
      </c>
      <c r="E7" s="6" t="s">
        <v>46</v>
      </c>
      <c r="F7" s="29"/>
      <c r="G7" s="4" t="s">
        <v>44</v>
      </c>
      <c r="H7" s="5" t="s">
        <v>45</v>
      </c>
      <c r="I7" s="6" t="s">
        <v>46</v>
      </c>
      <c r="J7" s="29"/>
      <c r="K7" s="4" t="s">
        <v>44</v>
      </c>
      <c r="L7" s="5" t="s">
        <v>45</v>
      </c>
      <c r="M7" s="6" t="s">
        <v>46</v>
      </c>
      <c r="N7" s="29"/>
      <c r="O7" s="4" t="s">
        <v>44</v>
      </c>
      <c r="P7" s="5" t="s">
        <v>45</v>
      </c>
      <c r="Q7" s="6" t="s">
        <v>46</v>
      </c>
      <c r="R7" s="29"/>
      <c r="S7" s="4" t="s">
        <v>44</v>
      </c>
      <c r="T7" s="5" t="s">
        <v>45</v>
      </c>
      <c r="U7" s="6" t="s">
        <v>46</v>
      </c>
      <c r="V7" s="29"/>
      <c r="W7" s="24"/>
    </row>
    <row r="8" spans="1:23" ht="60">
      <c r="A8" s="7">
        <v>1</v>
      </c>
      <c r="B8" s="8" t="s">
        <v>11</v>
      </c>
      <c r="C8" s="9">
        <v>27</v>
      </c>
      <c r="D8" s="9">
        <v>70</v>
      </c>
      <c r="E8" s="9">
        <v>37</v>
      </c>
      <c r="F8" s="10">
        <f>SUM(C8:E8)</f>
        <v>134</v>
      </c>
      <c r="G8" s="9">
        <v>0</v>
      </c>
      <c r="H8" s="9">
        <v>0</v>
      </c>
      <c r="I8" s="9">
        <v>0</v>
      </c>
      <c r="J8" s="10">
        <f>SUM(G8:I8)</f>
        <v>0</v>
      </c>
      <c r="K8" s="9">
        <v>12</v>
      </c>
      <c r="L8" s="9">
        <v>8</v>
      </c>
      <c r="M8" s="9">
        <v>35</v>
      </c>
      <c r="N8" s="10">
        <f t="shared" ref="N8:N28" si="0">SUM(K8:M8)</f>
        <v>55</v>
      </c>
      <c r="O8" s="9">
        <v>52</v>
      </c>
      <c r="P8" s="9">
        <v>60</v>
      </c>
      <c r="Q8" s="9">
        <v>96</v>
      </c>
      <c r="R8" s="10">
        <f t="shared" ref="R8:R28" si="1">SUM(O8:Q8)</f>
        <v>208</v>
      </c>
      <c r="S8" s="9">
        <v>0</v>
      </c>
      <c r="T8" s="9">
        <v>0</v>
      </c>
      <c r="U8" s="9">
        <v>0</v>
      </c>
      <c r="V8" s="10">
        <f t="shared" ref="V8:V29" si="2">SUM(S8:U8)</f>
        <v>0</v>
      </c>
      <c r="W8" s="11">
        <f>F8+J8+N8+R8+V8</f>
        <v>397</v>
      </c>
    </row>
    <row r="9" spans="1:23" ht="60">
      <c r="A9" s="12" t="s">
        <v>12</v>
      </c>
      <c r="B9" s="13" t="s">
        <v>13</v>
      </c>
      <c r="C9" s="14">
        <v>5</v>
      </c>
      <c r="D9" s="14">
        <v>0</v>
      </c>
      <c r="E9" s="14">
        <v>0</v>
      </c>
      <c r="F9" s="10">
        <f>SUM(C9:E9)</f>
        <v>5</v>
      </c>
      <c r="G9" s="14">
        <v>0</v>
      </c>
      <c r="H9" s="14">
        <v>0</v>
      </c>
      <c r="I9" s="14">
        <v>0</v>
      </c>
      <c r="J9" s="10">
        <f t="shared" ref="J9:J27" si="3">SUM(G9:I9)</f>
        <v>0</v>
      </c>
      <c r="K9" s="14">
        <v>0</v>
      </c>
      <c r="L9" s="14">
        <v>0</v>
      </c>
      <c r="M9" s="14">
        <v>0</v>
      </c>
      <c r="N9" s="10">
        <f t="shared" si="0"/>
        <v>0</v>
      </c>
      <c r="O9" s="14">
        <v>3</v>
      </c>
      <c r="P9" s="14">
        <v>0</v>
      </c>
      <c r="Q9" s="14">
        <v>3</v>
      </c>
      <c r="R9" s="10">
        <f t="shared" si="1"/>
        <v>6</v>
      </c>
      <c r="S9" s="14">
        <v>0</v>
      </c>
      <c r="T9" s="14">
        <v>0</v>
      </c>
      <c r="U9" s="14">
        <v>0</v>
      </c>
      <c r="V9" s="10">
        <f t="shared" si="2"/>
        <v>0</v>
      </c>
      <c r="W9" s="11">
        <f t="shared" ref="W9:W27" si="4">F9+J9+N9+R9+V9</f>
        <v>11</v>
      </c>
    </row>
    <row r="10" spans="1:23" ht="36">
      <c r="A10" s="13" t="s">
        <v>14</v>
      </c>
      <c r="B10" s="13" t="s">
        <v>15</v>
      </c>
      <c r="C10" s="14">
        <v>22</v>
      </c>
      <c r="D10" s="14">
        <v>70</v>
      </c>
      <c r="E10" s="14">
        <v>37</v>
      </c>
      <c r="F10" s="10">
        <f t="shared" ref="F10:F29" si="5">SUM(C10:E10)</f>
        <v>129</v>
      </c>
      <c r="G10" s="14">
        <v>0</v>
      </c>
      <c r="H10" s="14">
        <v>0</v>
      </c>
      <c r="I10" s="14">
        <v>0</v>
      </c>
      <c r="J10" s="10">
        <f t="shared" si="3"/>
        <v>0</v>
      </c>
      <c r="K10" s="14">
        <v>12</v>
      </c>
      <c r="L10" s="14">
        <v>8</v>
      </c>
      <c r="M10" s="14">
        <v>35</v>
      </c>
      <c r="N10" s="10">
        <f t="shared" si="0"/>
        <v>55</v>
      </c>
      <c r="O10" s="14">
        <v>49</v>
      </c>
      <c r="P10" s="14">
        <v>60</v>
      </c>
      <c r="Q10" s="14">
        <v>93</v>
      </c>
      <c r="R10" s="10">
        <f t="shared" si="1"/>
        <v>202</v>
      </c>
      <c r="S10" s="14">
        <v>0</v>
      </c>
      <c r="T10" s="14">
        <v>0</v>
      </c>
      <c r="U10" s="14">
        <v>0</v>
      </c>
      <c r="V10" s="10">
        <f t="shared" si="2"/>
        <v>0</v>
      </c>
      <c r="W10" s="11">
        <f t="shared" si="4"/>
        <v>386</v>
      </c>
    </row>
    <row r="11" spans="1:23" ht="36">
      <c r="A11" s="13" t="s">
        <v>16</v>
      </c>
      <c r="B11" s="13" t="s">
        <v>17</v>
      </c>
      <c r="C11" s="14">
        <v>0</v>
      </c>
      <c r="D11" s="14">
        <v>0</v>
      </c>
      <c r="E11" s="14">
        <v>0</v>
      </c>
      <c r="F11" s="10">
        <f t="shared" si="5"/>
        <v>0</v>
      </c>
      <c r="G11" s="15">
        <v>0</v>
      </c>
      <c r="H11" s="15">
        <v>0</v>
      </c>
      <c r="I11" s="15">
        <v>0</v>
      </c>
      <c r="J11" s="10">
        <f t="shared" si="3"/>
        <v>0</v>
      </c>
      <c r="K11" s="14">
        <v>0</v>
      </c>
      <c r="L11" s="14">
        <v>0</v>
      </c>
      <c r="M11" s="14">
        <v>0</v>
      </c>
      <c r="N11" s="10">
        <f t="shared" si="0"/>
        <v>0</v>
      </c>
      <c r="O11" s="14">
        <v>0</v>
      </c>
      <c r="P11" s="14">
        <v>0</v>
      </c>
      <c r="Q11" s="14">
        <v>0</v>
      </c>
      <c r="R11" s="10">
        <f t="shared" si="1"/>
        <v>0</v>
      </c>
      <c r="S11" s="14">
        <v>0</v>
      </c>
      <c r="T11" s="14">
        <v>0</v>
      </c>
      <c r="U11" s="14">
        <v>0</v>
      </c>
      <c r="V11" s="10">
        <f t="shared" si="2"/>
        <v>0</v>
      </c>
      <c r="W11" s="11">
        <f t="shared" si="4"/>
        <v>0</v>
      </c>
    </row>
    <row r="12" spans="1:23">
      <c r="A12" s="13" t="s">
        <v>18</v>
      </c>
      <c r="B12" s="13" t="s">
        <v>19</v>
      </c>
      <c r="C12" s="14">
        <v>0</v>
      </c>
      <c r="D12" s="14">
        <v>0</v>
      </c>
      <c r="E12" s="14">
        <v>0</v>
      </c>
      <c r="F12" s="10">
        <f t="shared" si="5"/>
        <v>0</v>
      </c>
      <c r="G12" s="15">
        <v>0</v>
      </c>
      <c r="H12" s="15">
        <v>0</v>
      </c>
      <c r="I12" s="15">
        <v>0</v>
      </c>
      <c r="J12" s="10">
        <f t="shared" si="3"/>
        <v>0</v>
      </c>
      <c r="K12" s="15">
        <v>0</v>
      </c>
      <c r="L12" s="15">
        <v>0</v>
      </c>
      <c r="M12" s="15">
        <v>69</v>
      </c>
      <c r="N12" s="10">
        <f t="shared" si="0"/>
        <v>69</v>
      </c>
      <c r="O12" s="14">
        <v>0</v>
      </c>
      <c r="P12" s="14">
        <v>0</v>
      </c>
      <c r="Q12" s="14">
        <v>0</v>
      </c>
      <c r="R12" s="10">
        <f t="shared" si="1"/>
        <v>0</v>
      </c>
      <c r="S12" s="14">
        <v>0</v>
      </c>
      <c r="T12" s="14">
        <v>0</v>
      </c>
      <c r="U12" s="14">
        <v>0</v>
      </c>
      <c r="V12" s="10">
        <f t="shared" si="2"/>
        <v>0</v>
      </c>
      <c r="W12" s="11">
        <f t="shared" si="4"/>
        <v>69</v>
      </c>
    </row>
    <row r="13" spans="1:23" ht="60">
      <c r="A13" s="7">
        <v>2</v>
      </c>
      <c r="B13" s="8" t="s">
        <v>20</v>
      </c>
      <c r="C13" s="9">
        <v>0</v>
      </c>
      <c r="D13" s="9">
        <v>0</v>
      </c>
      <c r="E13" s="9">
        <v>0</v>
      </c>
      <c r="F13" s="10">
        <f t="shared" si="5"/>
        <v>0</v>
      </c>
      <c r="G13" s="9">
        <v>0</v>
      </c>
      <c r="H13" s="9">
        <v>0</v>
      </c>
      <c r="I13" s="9">
        <v>0</v>
      </c>
      <c r="J13" s="10">
        <f t="shared" si="3"/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O13" s="9">
        <v>0</v>
      </c>
      <c r="P13" s="9">
        <v>0</v>
      </c>
      <c r="Q13" s="9">
        <v>0</v>
      </c>
      <c r="R13" s="10">
        <f t="shared" si="1"/>
        <v>0</v>
      </c>
      <c r="S13" s="9">
        <v>0</v>
      </c>
      <c r="T13" s="9">
        <v>0</v>
      </c>
      <c r="U13" s="9">
        <v>0</v>
      </c>
      <c r="V13" s="10">
        <f t="shared" si="2"/>
        <v>0</v>
      </c>
      <c r="W13" s="11">
        <f>F13+J13+N13+R13+V13</f>
        <v>0</v>
      </c>
    </row>
    <row r="14" spans="1:23" ht="60">
      <c r="A14" s="16" t="s">
        <v>21</v>
      </c>
      <c r="B14" s="16" t="s">
        <v>22</v>
      </c>
      <c r="C14" s="15">
        <v>0</v>
      </c>
      <c r="D14" s="15">
        <v>0</v>
      </c>
      <c r="E14" s="15">
        <v>0</v>
      </c>
      <c r="F14" s="10">
        <f t="shared" si="5"/>
        <v>0</v>
      </c>
      <c r="G14" s="14">
        <v>0</v>
      </c>
      <c r="H14" s="14">
        <v>0</v>
      </c>
      <c r="I14" s="14">
        <v>0</v>
      </c>
      <c r="J14" s="10">
        <f t="shared" si="3"/>
        <v>0</v>
      </c>
      <c r="K14" s="15">
        <v>0</v>
      </c>
      <c r="L14" s="15">
        <v>0</v>
      </c>
      <c r="M14" s="15">
        <v>66</v>
      </c>
      <c r="N14" s="10">
        <f t="shared" si="0"/>
        <v>66</v>
      </c>
      <c r="O14" s="15">
        <v>0</v>
      </c>
      <c r="P14" s="15">
        <v>0</v>
      </c>
      <c r="Q14" s="15">
        <v>0</v>
      </c>
      <c r="R14" s="10">
        <f t="shared" si="1"/>
        <v>0</v>
      </c>
      <c r="S14" s="15">
        <v>0</v>
      </c>
      <c r="T14" s="15">
        <v>0</v>
      </c>
      <c r="U14" s="15">
        <v>0</v>
      </c>
      <c r="V14" s="10">
        <f t="shared" si="2"/>
        <v>0</v>
      </c>
      <c r="W14" s="11">
        <f t="shared" si="4"/>
        <v>66</v>
      </c>
    </row>
    <row r="15" spans="1:23" ht="36">
      <c r="A15" s="16" t="s">
        <v>23</v>
      </c>
      <c r="B15" s="16" t="s">
        <v>15</v>
      </c>
      <c r="C15" s="15">
        <v>0</v>
      </c>
      <c r="D15" s="15">
        <v>0</v>
      </c>
      <c r="E15" s="15">
        <v>0</v>
      </c>
      <c r="F15" s="10">
        <f t="shared" si="5"/>
        <v>0</v>
      </c>
      <c r="G15" s="14">
        <v>0</v>
      </c>
      <c r="H15" s="14">
        <v>0</v>
      </c>
      <c r="I15" s="14">
        <v>0</v>
      </c>
      <c r="J15" s="10">
        <f t="shared" si="3"/>
        <v>0</v>
      </c>
      <c r="K15" s="15">
        <v>0</v>
      </c>
      <c r="L15" s="15">
        <v>0</v>
      </c>
      <c r="M15" s="15">
        <v>0</v>
      </c>
      <c r="N15" s="10">
        <f t="shared" si="0"/>
        <v>0</v>
      </c>
      <c r="O15" s="15">
        <v>0</v>
      </c>
      <c r="P15" s="15">
        <v>0</v>
      </c>
      <c r="Q15" s="15">
        <v>0</v>
      </c>
      <c r="R15" s="10">
        <f t="shared" si="1"/>
        <v>0</v>
      </c>
      <c r="S15" s="15">
        <v>0</v>
      </c>
      <c r="T15" s="15">
        <v>0</v>
      </c>
      <c r="U15" s="15">
        <v>0</v>
      </c>
      <c r="V15" s="10">
        <f t="shared" si="2"/>
        <v>0</v>
      </c>
      <c r="W15" s="11">
        <f t="shared" si="4"/>
        <v>0</v>
      </c>
    </row>
    <row r="16" spans="1:23" ht="36">
      <c r="A16" s="16" t="s">
        <v>24</v>
      </c>
      <c r="B16" s="16" t="s">
        <v>17</v>
      </c>
      <c r="C16" s="15">
        <v>0</v>
      </c>
      <c r="D16" s="15">
        <v>0</v>
      </c>
      <c r="E16" s="15">
        <v>0</v>
      </c>
      <c r="F16" s="10">
        <f t="shared" si="5"/>
        <v>0</v>
      </c>
      <c r="G16" s="15">
        <v>0</v>
      </c>
      <c r="H16" s="15">
        <v>0</v>
      </c>
      <c r="I16" s="15">
        <v>0</v>
      </c>
      <c r="J16" s="10">
        <f t="shared" si="3"/>
        <v>0</v>
      </c>
      <c r="K16" s="15">
        <v>0</v>
      </c>
      <c r="L16" s="15">
        <v>0</v>
      </c>
      <c r="M16" s="15">
        <v>0</v>
      </c>
      <c r="N16" s="10">
        <f t="shared" si="0"/>
        <v>0</v>
      </c>
      <c r="O16" s="15">
        <v>0</v>
      </c>
      <c r="P16" s="15">
        <v>0</v>
      </c>
      <c r="Q16" s="15">
        <v>0</v>
      </c>
      <c r="R16" s="10">
        <f t="shared" si="1"/>
        <v>0</v>
      </c>
      <c r="S16" s="15">
        <v>0</v>
      </c>
      <c r="T16" s="15">
        <v>0</v>
      </c>
      <c r="U16" s="15">
        <v>0</v>
      </c>
      <c r="V16" s="10">
        <f t="shared" si="2"/>
        <v>0</v>
      </c>
      <c r="W16" s="11">
        <f t="shared" si="4"/>
        <v>0</v>
      </c>
    </row>
    <row r="17" spans="1:23">
      <c r="A17" s="16" t="s">
        <v>25</v>
      </c>
      <c r="B17" s="16" t="s">
        <v>19</v>
      </c>
      <c r="C17" s="15">
        <v>0</v>
      </c>
      <c r="D17" s="15">
        <v>0</v>
      </c>
      <c r="E17" s="15">
        <v>0</v>
      </c>
      <c r="F17" s="10">
        <f t="shared" si="5"/>
        <v>0</v>
      </c>
      <c r="G17" s="15">
        <v>0</v>
      </c>
      <c r="H17" s="15">
        <v>0</v>
      </c>
      <c r="I17" s="15">
        <v>0</v>
      </c>
      <c r="J17" s="10">
        <f t="shared" si="3"/>
        <v>0</v>
      </c>
      <c r="K17" s="15">
        <v>0</v>
      </c>
      <c r="L17" s="15">
        <v>0</v>
      </c>
      <c r="M17" s="15">
        <v>3</v>
      </c>
      <c r="N17" s="10">
        <f t="shared" si="0"/>
        <v>3</v>
      </c>
      <c r="O17" s="15">
        <v>0</v>
      </c>
      <c r="P17" s="15">
        <v>0</v>
      </c>
      <c r="Q17" s="15">
        <v>0</v>
      </c>
      <c r="R17" s="10">
        <f t="shared" si="1"/>
        <v>0</v>
      </c>
      <c r="S17" s="15">
        <v>0</v>
      </c>
      <c r="T17" s="15">
        <v>0</v>
      </c>
      <c r="U17" s="15">
        <v>0</v>
      </c>
      <c r="V17" s="10">
        <f t="shared" si="2"/>
        <v>0</v>
      </c>
      <c r="W17" s="11">
        <f t="shared" si="4"/>
        <v>3</v>
      </c>
    </row>
    <row r="18" spans="1:23" ht="60">
      <c r="A18" s="17" t="s">
        <v>26</v>
      </c>
      <c r="B18" s="8" t="s">
        <v>42</v>
      </c>
      <c r="C18" s="9">
        <v>27</v>
      </c>
      <c r="D18" s="9">
        <v>70</v>
      </c>
      <c r="E18" s="9">
        <v>37</v>
      </c>
      <c r="F18" s="10">
        <f t="shared" si="5"/>
        <v>134</v>
      </c>
      <c r="G18" s="9">
        <v>0</v>
      </c>
      <c r="H18" s="9">
        <v>0</v>
      </c>
      <c r="I18" s="9">
        <v>0</v>
      </c>
      <c r="J18" s="10">
        <f>SUM(G18:I18)</f>
        <v>0</v>
      </c>
      <c r="K18" s="9">
        <v>12</v>
      </c>
      <c r="L18" s="9">
        <v>8</v>
      </c>
      <c r="M18" s="9">
        <v>104</v>
      </c>
      <c r="N18" s="10">
        <f t="shared" si="0"/>
        <v>124</v>
      </c>
      <c r="O18" s="9">
        <v>52</v>
      </c>
      <c r="P18" s="9">
        <v>60</v>
      </c>
      <c r="Q18" s="9">
        <v>96</v>
      </c>
      <c r="R18" s="10">
        <f t="shared" si="1"/>
        <v>208</v>
      </c>
      <c r="S18" s="9">
        <v>0</v>
      </c>
      <c r="T18" s="9">
        <v>0</v>
      </c>
      <c r="U18" s="9">
        <v>0</v>
      </c>
      <c r="V18" s="10">
        <f t="shared" si="2"/>
        <v>0</v>
      </c>
      <c r="W18" s="11">
        <f>F18+J18+N18+R18+V18</f>
        <v>466</v>
      </c>
    </row>
    <row r="19" spans="1:23" ht="84">
      <c r="A19" s="16" t="s">
        <v>27</v>
      </c>
      <c r="B19" s="16" t="s">
        <v>28</v>
      </c>
      <c r="C19" s="14">
        <v>5</v>
      </c>
      <c r="D19" s="14">
        <v>0</v>
      </c>
      <c r="E19" s="14">
        <v>0</v>
      </c>
      <c r="F19" s="10">
        <f t="shared" si="5"/>
        <v>5</v>
      </c>
      <c r="G19" s="14">
        <v>0</v>
      </c>
      <c r="H19" s="14">
        <v>0</v>
      </c>
      <c r="I19" s="14">
        <v>0</v>
      </c>
      <c r="J19" s="10">
        <f>SUM(G19:I19)</f>
        <v>0</v>
      </c>
      <c r="K19" s="14">
        <v>0</v>
      </c>
      <c r="L19" s="14">
        <v>0</v>
      </c>
      <c r="M19" s="14">
        <v>0</v>
      </c>
      <c r="N19" s="10">
        <f t="shared" si="0"/>
        <v>0</v>
      </c>
      <c r="O19" s="14">
        <v>3</v>
      </c>
      <c r="P19" s="14">
        <v>0</v>
      </c>
      <c r="Q19" s="14">
        <v>3</v>
      </c>
      <c r="R19" s="10">
        <f t="shared" si="1"/>
        <v>6</v>
      </c>
      <c r="S19" s="14">
        <v>0</v>
      </c>
      <c r="T19" s="14">
        <v>0</v>
      </c>
      <c r="U19" s="14">
        <v>0</v>
      </c>
      <c r="V19" s="10">
        <f t="shared" si="2"/>
        <v>0</v>
      </c>
      <c r="W19" s="11">
        <f t="shared" si="4"/>
        <v>11</v>
      </c>
    </row>
    <row r="20" spans="1:23" ht="60">
      <c r="A20" s="16" t="s">
        <v>29</v>
      </c>
      <c r="B20" s="16" t="s">
        <v>30</v>
      </c>
      <c r="C20" s="14">
        <v>22</v>
      </c>
      <c r="D20" s="14">
        <v>70</v>
      </c>
      <c r="E20" s="14">
        <v>37</v>
      </c>
      <c r="F20" s="10">
        <f t="shared" si="5"/>
        <v>129</v>
      </c>
      <c r="G20" s="14">
        <v>0</v>
      </c>
      <c r="H20" s="14">
        <v>0</v>
      </c>
      <c r="I20" s="14">
        <v>0</v>
      </c>
      <c r="J20" s="10">
        <f>SUM(G20:I20)</f>
        <v>0</v>
      </c>
      <c r="K20" s="14">
        <v>12</v>
      </c>
      <c r="L20" s="14">
        <v>8</v>
      </c>
      <c r="M20" s="14">
        <v>101</v>
      </c>
      <c r="N20" s="10">
        <f t="shared" si="0"/>
        <v>121</v>
      </c>
      <c r="O20" s="14">
        <v>49</v>
      </c>
      <c r="P20" s="14">
        <v>60</v>
      </c>
      <c r="Q20" s="14">
        <v>93</v>
      </c>
      <c r="R20" s="10">
        <f t="shared" si="1"/>
        <v>202</v>
      </c>
      <c r="S20" s="14">
        <v>0</v>
      </c>
      <c r="T20" s="14">
        <v>0</v>
      </c>
      <c r="U20" s="14">
        <v>0</v>
      </c>
      <c r="V20" s="10">
        <f t="shared" si="2"/>
        <v>0</v>
      </c>
      <c r="W20" s="11">
        <f t="shared" si="4"/>
        <v>452</v>
      </c>
    </row>
    <row r="21" spans="1:23" ht="60">
      <c r="A21" s="16" t="s">
        <v>31</v>
      </c>
      <c r="B21" s="16" t="s">
        <v>32</v>
      </c>
      <c r="C21" s="14">
        <v>0</v>
      </c>
      <c r="D21" s="14">
        <v>0</v>
      </c>
      <c r="E21" s="14">
        <v>0</v>
      </c>
      <c r="F21" s="10">
        <f t="shared" si="5"/>
        <v>0</v>
      </c>
      <c r="G21" s="15">
        <v>0</v>
      </c>
      <c r="H21" s="15">
        <v>0</v>
      </c>
      <c r="I21" s="15">
        <v>0</v>
      </c>
      <c r="J21" s="10">
        <f t="shared" si="3"/>
        <v>0</v>
      </c>
      <c r="K21" s="14">
        <v>0</v>
      </c>
      <c r="L21" s="14">
        <v>0</v>
      </c>
      <c r="M21" s="14">
        <v>0</v>
      </c>
      <c r="N21" s="10">
        <f t="shared" si="0"/>
        <v>0</v>
      </c>
      <c r="O21" s="14">
        <v>0</v>
      </c>
      <c r="P21" s="14">
        <v>0</v>
      </c>
      <c r="Q21" s="14">
        <v>0</v>
      </c>
      <c r="R21" s="10">
        <f t="shared" si="1"/>
        <v>0</v>
      </c>
      <c r="S21" s="14">
        <v>0</v>
      </c>
      <c r="T21" s="14">
        <v>0</v>
      </c>
      <c r="U21" s="14">
        <v>0</v>
      </c>
      <c r="V21" s="10">
        <f t="shared" si="2"/>
        <v>0</v>
      </c>
      <c r="W21" s="11">
        <f t="shared" si="4"/>
        <v>0</v>
      </c>
    </row>
    <row r="22" spans="1:23" ht="36">
      <c r="A22" s="16" t="s">
        <v>33</v>
      </c>
      <c r="B22" s="16" t="s">
        <v>34</v>
      </c>
      <c r="C22" s="14">
        <v>0</v>
      </c>
      <c r="D22" s="14">
        <v>0</v>
      </c>
      <c r="E22" s="14">
        <v>0</v>
      </c>
      <c r="F22" s="10">
        <f t="shared" si="5"/>
        <v>0</v>
      </c>
      <c r="G22" s="15">
        <v>0</v>
      </c>
      <c r="H22" s="15">
        <v>0</v>
      </c>
      <c r="I22" s="15">
        <v>0</v>
      </c>
      <c r="J22" s="10">
        <f t="shared" si="3"/>
        <v>0</v>
      </c>
      <c r="K22" s="15">
        <v>0</v>
      </c>
      <c r="L22" s="15">
        <v>0</v>
      </c>
      <c r="M22" s="15">
        <v>3</v>
      </c>
      <c r="N22" s="10">
        <f t="shared" si="0"/>
        <v>3</v>
      </c>
      <c r="O22" s="14">
        <v>0</v>
      </c>
      <c r="P22" s="14">
        <v>0</v>
      </c>
      <c r="Q22" s="14">
        <v>0</v>
      </c>
      <c r="R22" s="10">
        <f t="shared" si="1"/>
        <v>0</v>
      </c>
      <c r="S22" s="14">
        <v>0</v>
      </c>
      <c r="T22" s="14">
        <v>0</v>
      </c>
      <c r="U22" s="14">
        <v>0</v>
      </c>
      <c r="V22" s="10">
        <f t="shared" si="2"/>
        <v>0</v>
      </c>
      <c r="W22" s="11">
        <f t="shared" si="4"/>
        <v>3</v>
      </c>
    </row>
    <row r="23" spans="1:23" ht="36">
      <c r="A23" s="7">
        <v>4</v>
      </c>
      <c r="B23" s="8" t="s">
        <v>35</v>
      </c>
      <c r="C23" s="9">
        <v>54</v>
      </c>
      <c r="D23" s="9">
        <v>81</v>
      </c>
      <c r="E23" s="9">
        <v>40</v>
      </c>
      <c r="F23" s="10">
        <f>SUM(C23:E23)</f>
        <v>175</v>
      </c>
      <c r="G23" s="9">
        <v>0</v>
      </c>
      <c r="H23" s="9">
        <v>0</v>
      </c>
      <c r="I23" s="9">
        <v>0</v>
      </c>
      <c r="J23" s="10">
        <f>SUM(G23:I23)</f>
        <v>0</v>
      </c>
      <c r="K23" s="9">
        <v>12</v>
      </c>
      <c r="L23" s="9">
        <v>8</v>
      </c>
      <c r="M23" s="9">
        <v>147</v>
      </c>
      <c r="N23" s="10">
        <f t="shared" si="0"/>
        <v>167</v>
      </c>
      <c r="O23" s="9">
        <v>53</v>
      </c>
      <c r="P23" s="9">
        <v>72</v>
      </c>
      <c r="Q23" s="9">
        <v>96</v>
      </c>
      <c r="R23" s="10">
        <f t="shared" si="1"/>
        <v>221</v>
      </c>
      <c r="S23" s="9">
        <v>0</v>
      </c>
      <c r="T23" s="9">
        <v>0</v>
      </c>
      <c r="U23" s="9">
        <v>0</v>
      </c>
      <c r="V23" s="10">
        <f t="shared" si="2"/>
        <v>0</v>
      </c>
      <c r="W23" s="11">
        <f t="shared" si="4"/>
        <v>563</v>
      </c>
    </row>
    <row r="24" spans="1:23" ht="60">
      <c r="A24" s="18" t="s">
        <v>36</v>
      </c>
      <c r="B24" s="13" t="s">
        <v>13</v>
      </c>
      <c r="C24" s="14">
        <v>10</v>
      </c>
      <c r="D24" s="14">
        <v>0</v>
      </c>
      <c r="E24" s="14">
        <v>0</v>
      </c>
      <c r="F24" s="10">
        <f t="shared" si="5"/>
        <v>10</v>
      </c>
      <c r="G24" s="14">
        <v>0</v>
      </c>
      <c r="H24" s="14">
        <v>0</v>
      </c>
      <c r="I24" s="14">
        <v>0</v>
      </c>
      <c r="J24" s="10">
        <f>SUM(G24:I24)</f>
        <v>0</v>
      </c>
      <c r="K24" s="14">
        <v>0</v>
      </c>
      <c r="L24" s="14">
        <v>0</v>
      </c>
      <c r="M24" s="14">
        <v>0</v>
      </c>
      <c r="N24" s="10">
        <f t="shared" si="0"/>
        <v>0</v>
      </c>
      <c r="O24" s="14">
        <v>3</v>
      </c>
      <c r="P24" s="14">
        <v>0</v>
      </c>
      <c r="Q24" s="14">
        <v>3</v>
      </c>
      <c r="R24" s="10">
        <f t="shared" si="1"/>
        <v>6</v>
      </c>
      <c r="S24" s="14">
        <v>0</v>
      </c>
      <c r="T24" s="14">
        <v>0</v>
      </c>
      <c r="U24" s="14">
        <v>0</v>
      </c>
      <c r="V24" s="10">
        <f t="shared" si="2"/>
        <v>0</v>
      </c>
      <c r="W24" s="11">
        <f t="shared" si="4"/>
        <v>16</v>
      </c>
    </row>
    <row r="25" spans="1:23" ht="36">
      <c r="A25" s="18" t="s">
        <v>37</v>
      </c>
      <c r="B25" s="13" t="s">
        <v>15</v>
      </c>
      <c r="C25" s="14">
        <v>44</v>
      </c>
      <c r="D25" s="14">
        <v>81</v>
      </c>
      <c r="E25" s="14">
        <v>40</v>
      </c>
      <c r="F25" s="10">
        <f t="shared" si="5"/>
        <v>165</v>
      </c>
      <c r="G25" s="14">
        <v>0</v>
      </c>
      <c r="H25" s="14">
        <v>0</v>
      </c>
      <c r="I25" s="14">
        <v>0</v>
      </c>
      <c r="J25" s="10">
        <f>SUM(G25:I25)</f>
        <v>0</v>
      </c>
      <c r="K25" s="14">
        <v>12</v>
      </c>
      <c r="L25" s="14">
        <v>8</v>
      </c>
      <c r="M25" s="14">
        <v>132</v>
      </c>
      <c r="N25" s="10">
        <f t="shared" si="0"/>
        <v>152</v>
      </c>
      <c r="O25" s="14">
        <v>50</v>
      </c>
      <c r="P25" s="14">
        <v>72</v>
      </c>
      <c r="Q25" s="14">
        <v>93</v>
      </c>
      <c r="R25" s="10">
        <f t="shared" si="1"/>
        <v>215</v>
      </c>
      <c r="S25" s="14">
        <v>0</v>
      </c>
      <c r="T25" s="14">
        <v>0</v>
      </c>
      <c r="U25" s="14">
        <v>0</v>
      </c>
      <c r="V25" s="10">
        <f t="shared" si="2"/>
        <v>0</v>
      </c>
      <c r="W25" s="11">
        <f t="shared" si="4"/>
        <v>532</v>
      </c>
    </row>
    <row r="26" spans="1:23" ht="36">
      <c r="A26" s="18" t="s">
        <v>38</v>
      </c>
      <c r="B26" s="13" t="s">
        <v>17</v>
      </c>
      <c r="C26" s="14">
        <v>0</v>
      </c>
      <c r="D26" s="14">
        <v>0</v>
      </c>
      <c r="E26" s="14">
        <v>0</v>
      </c>
      <c r="F26" s="10">
        <f t="shared" si="5"/>
        <v>0</v>
      </c>
      <c r="G26" s="15">
        <v>0</v>
      </c>
      <c r="H26" s="15">
        <v>0</v>
      </c>
      <c r="I26" s="15">
        <v>0</v>
      </c>
      <c r="J26" s="10">
        <f t="shared" si="3"/>
        <v>0</v>
      </c>
      <c r="K26" s="14">
        <v>0</v>
      </c>
      <c r="L26" s="14">
        <v>0</v>
      </c>
      <c r="M26" s="14">
        <v>0</v>
      </c>
      <c r="N26" s="10">
        <f t="shared" si="0"/>
        <v>0</v>
      </c>
      <c r="O26" s="14">
        <v>0</v>
      </c>
      <c r="P26" s="14">
        <v>0</v>
      </c>
      <c r="Q26" s="14">
        <v>0</v>
      </c>
      <c r="R26" s="10">
        <f t="shared" si="1"/>
        <v>0</v>
      </c>
      <c r="S26" s="14">
        <v>0</v>
      </c>
      <c r="T26" s="14">
        <v>0</v>
      </c>
      <c r="U26" s="14">
        <v>0</v>
      </c>
      <c r="V26" s="10">
        <f t="shared" si="2"/>
        <v>0</v>
      </c>
      <c r="W26" s="11">
        <f t="shared" si="4"/>
        <v>0</v>
      </c>
    </row>
    <row r="27" spans="1:23">
      <c r="A27" s="18" t="s">
        <v>39</v>
      </c>
      <c r="B27" s="13" t="s">
        <v>19</v>
      </c>
      <c r="C27" s="14">
        <v>0</v>
      </c>
      <c r="D27" s="14">
        <v>0</v>
      </c>
      <c r="E27" s="14">
        <v>0</v>
      </c>
      <c r="F27" s="10">
        <f t="shared" si="5"/>
        <v>0</v>
      </c>
      <c r="G27" s="15">
        <v>0</v>
      </c>
      <c r="H27" s="15">
        <v>0</v>
      </c>
      <c r="I27" s="15">
        <v>0</v>
      </c>
      <c r="J27" s="10">
        <f t="shared" si="3"/>
        <v>0</v>
      </c>
      <c r="K27" s="15">
        <v>0</v>
      </c>
      <c r="L27" s="15">
        <v>0</v>
      </c>
      <c r="M27" s="15">
        <v>15</v>
      </c>
      <c r="N27" s="10">
        <f t="shared" si="0"/>
        <v>15</v>
      </c>
      <c r="O27" s="14">
        <v>0</v>
      </c>
      <c r="P27" s="14">
        <v>0</v>
      </c>
      <c r="Q27" s="14">
        <v>0</v>
      </c>
      <c r="R27" s="10">
        <f t="shared" si="1"/>
        <v>0</v>
      </c>
      <c r="S27" s="14">
        <v>0</v>
      </c>
      <c r="T27" s="14">
        <v>0</v>
      </c>
      <c r="U27" s="14">
        <v>0</v>
      </c>
      <c r="V27" s="10">
        <f t="shared" si="2"/>
        <v>0</v>
      </c>
      <c r="W27" s="11">
        <f t="shared" si="4"/>
        <v>15</v>
      </c>
    </row>
    <row r="28" spans="1:23" ht="36">
      <c r="A28" s="7">
        <v>5</v>
      </c>
      <c r="B28" s="8" t="s">
        <v>40</v>
      </c>
      <c r="C28" s="14">
        <v>5</v>
      </c>
      <c r="D28" s="14">
        <v>10</v>
      </c>
      <c r="E28" s="14">
        <v>5</v>
      </c>
      <c r="F28" s="19">
        <f t="shared" si="5"/>
        <v>20</v>
      </c>
      <c r="G28" s="14">
        <v>0</v>
      </c>
      <c r="H28" s="14">
        <v>0</v>
      </c>
      <c r="I28" s="14">
        <v>0</v>
      </c>
      <c r="J28" s="19"/>
      <c r="K28" s="14">
        <v>1.5</v>
      </c>
      <c r="L28" s="14">
        <v>1</v>
      </c>
      <c r="M28" s="14">
        <v>6</v>
      </c>
      <c r="N28" s="19">
        <f t="shared" si="0"/>
        <v>8.5</v>
      </c>
      <c r="O28" s="14">
        <v>6.5</v>
      </c>
      <c r="P28" s="14">
        <v>9</v>
      </c>
      <c r="Q28" s="14">
        <v>12</v>
      </c>
      <c r="R28" s="10">
        <f t="shared" si="1"/>
        <v>27.5</v>
      </c>
      <c r="S28" s="14">
        <v>0</v>
      </c>
      <c r="T28" s="14">
        <v>0</v>
      </c>
      <c r="U28" s="14">
        <v>0</v>
      </c>
      <c r="V28" s="20">
        <f t="shared" si="2"/>
        <v>0</v>
      </c>
      <c r="W28" s="21"/>
    </row>
    <row r="29" spans="1:23" ht="36">
      <c r="A29" s="7">
        <v>6</v>
      </c>
      <c r="B29" s="8" t="s">
        <v>41</v>
      </c>
      <c r="C29" s="14">
        <v>25</v>
      </c>
      <c r="D29" s="14">
        <v>21</v>
      </c>
      <c r="E29" s="14">
        <v>40</v>
      </c>
      <c r="F29" s="10">
        <f t="shared" si="5"/>
        <v>86</v>
      </c>
      <c r="G29" s="14">
        <v>0</v>
      </c>
      <c r="H29" s="14">
        <v>0</v>
      </c>
      <c r="I29" s="14">
        <v>0</v>
      </c>
      <c r="J29" s="10"/>
      <c r="K29" s="14">
        <v>140</v>
      </c>
      <c r="L29" s="14">
        <v>180</v>
      </c>
      <c r="M29" s="14">
        <v>2000</v>
      </c>
      <c r="N29" s="10"/>
      <c r="O29" s="14">
        <v>105</v>
      </c>
      <c r="P29" s="14">
        <v>117</v>
      </c>
      <c r="Q29" s="14">
        <v>137</v>
      </c>
      <c r="R29" s="10"/>
      <c r="S29" s="14">
        <v>0</v>
      </c>
      <c r="T29" s="14">
        <v>0</v>
      </c>
      <c r="U29" s="14">
        <v>0</v>
      </c>
      <c r="V29" s="20">
        <f t="shared" si="2"/>
        <v>0</v>
      </c>
      <c r="W29" s="11"/>
    </row>
    <row r="30" spans="1:2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</sheetData>
  <mergeCells count="14">
    <mergeCell ref="R6:R7"/>
    <mergeCell ref="S6:U6"/>
    <mergeCell ref="V6:V7"/>
    <mergeCell ref="W6:W7"/>
    <mergeCell ref="A5:A7"/>
    <mergeCell ref="B5:B7"/>
    <mergeCell ref="C5:W5"/>
    <mergeCell ref="C6:E6"/>
    <mergeCell ref="F6:F7"/>
    <mergeCell ref="G6:I6"/>
    <mergeCell ref="J6:J7"/>
    <mergeCell ref="K6:M6"/>
    <mergeCell ref="N6:N7"/>
    <mergeCell ref="O6:Q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2013-07-12T10:59:51Z</dcterms:modified>
</cp:coreProperties>
</file>