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5480" windowHeight="9660"/>
  </bookViews>
  <sheets>
    <sheet name="пр 10 инв" sheetId="8" r:id="rId1"/>
  </sheets>
  <definedNames>
    <definedName name="_xlnm.Print_Titles" localSheetId="0">'пр 10 инв'!$9:$10</definedName>
  </definedNames>
  <calcPr calcId="125725"/>
</workbook>
</file>

<file path=xl/calcChain.xml><?xml version="1.0" encoding="utf-8"?>
<calcChain xmlns="http://schemas.openxmlformats.org/spreadsheetml/2006/main">
  <c r="D14" i="8"/>
  <c r="D11" s="1"/>
  <c r="D13"/>
  <c r="C14"/>
  <c r="C13"/>
  <c r="B12"/>
  <c r="B17"/>
  <c r="J17"/>
  <c r="F17"/>
  <c r="J13"/>
  <c r="F13"/>
  <c r="G11"/>
  <c r="D27"/>
  <c r="J14"/>
  <c r="F14"/>
  <c r="B22"/>
  <c r="B19"/>
  <c r="B26"/>
  <c r="B28"/>
  <c r="J27"/>
  <c r="J28"/>
  <c r="F27"/>
  <c r="F28"/>
  <c r="F23"/>
  <c r="F24"/>
  <c r="F25"/>
  <c r="F26"/>
  <c r="J23"/>
  <c r="J24"/>
  <c r="J25"/>
  <c r="J26"/>
  <c r="B23"/>
  <c r="B24"/>
  <c r="B25"/>
  <c r="J15"/>
  <c r="J16"/>
  <c r="J18"/>
  <c r="J19"/>
  <c r="J20"/>
  <c r="J21"/>
  <c r="J22"/>
  <c r="J29"/>
  <c r="J30"/>
  <c r="J31"/>
  <c r="J32"/>
  <c r="J33"/>
  <c r="J34"/>
  <c r="J12"/>
  <c r="E11"/>
  <c r="H11"/>
  <c r="I11"/>
  <c r="K11"/>
  <c r="L11"/>
  <c r="F15"/>
  <c r="F16"/>
  <c r="F18"/>
  <c r="F19"/>
  <c r="F20"/>
  <c r="F21"/>
  <c r="F22"/>
  <c r="F30"/>
  <c r="F31"/>
  <c r="F32"/>
  <c r="F33"/>
  <c r="F34"/>
  <c r="F12"/>
  <c r="B15"/>
  <c r="B18"/>
  <c r="B20"/>
  <c r="B21"/>
  <c r="B30"/>
  <c r="B31"/>
  <c r="B32"/>
  <c r="B33"/>
  <c r="B34"/>
  <c r="F29"/>
  <c r="B16"/>
  <c r="C27"/>
  <c r="C11" s="1"/>
  <c r="B27" l="1"/>
  <c r="B11" s="1"/>
  <c r="F11"/>
  <c r="J11"/>
</calcChain>
</file>

<file path=xl/sharedStrings.xml><?xml version="1.0" encoding="utf-8"?>
<sst xmlns="http://schemas.openxmlformats.org/spreadsheetml/2006/main" count="26" uniqueCount="19">
  <si>
    <t>Всего</t>
  </si>
  <si>
    <t>Наименование объекта</t>
  </si>
  <si>
    <t>Краевой бюджет</t>
  </si>
  <si>
    <t>ИТОГО</t>
  </si>
  <si>
    <t>Бюджет поселений</t>
  </si>
  <si>
    <t>тыс.рублей</t>
  </si>
  <si>
    <t>Ординского муниципального округа</t>
  </si>
  <si>
    <t>2022 год</t>
  </si>
  <si>
    <t>Бюджет округа</t>
  </si>
  <si>
    <t>2023 год</t>
  </si>
  <si>
    <t>от ____________ № ______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</si>
  <si>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</si>
  <si>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Ремонт  здания МБУ ФОК "Золотая Орда"</t>
  </si>
  <si>
    <t>Объём и распределение средств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 на 2022-2024 годы</t>
  </si>
  <si>
    <t>2024 год</t>
  </si>
  <si>
    <t>Приложение 11</t>
  </si>
  <si>
    <t>к проекту решения Думы</t>
  </si>
  <si>
    <t>Ремонт водонапорной башни водноснабжения с. Карьево</t>
  </si>
  <si>
    <t>Ремонт здания МБОУ "Ашапская СОШ"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</si>
</sst>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0"/>
  </numFmts>
  <fonts count="4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165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1" fillId="2" borderId="1" xfId="0" applyFont="1" applyFill="1" applyBorder="1"/>
    <xf numFmtId="165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165" fontId="1" fillId="2" borderId="2" xfId="0" applyNumberFormat="1" applyFont="1" applyFill="1" applyBorder="1" applyAlignment="1" applyProtection="1">
      <alignment horizontal="right" vertical="center" wrapText="1"/>
    </xf>
    <xf numFmtId="49" fontId="1" fillId="3" borderId="2" xfId="0" applyNumberFormat="1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165" fontId="1" fillId="3" borderId="2" xfId="0" applyNumberFormat="1" applyFont="1" applyFill="1" applyBorder="1" applyAlignment="1" applyProtection="1">
      <alignment horizontal="right" vertical="center" wrapText="1"/>
    </xf>
    <xf numFmtId="0" fontId="1" fillId="3" borderId="0" xfId="0" applyFont="1" applyFill="1" applyAlignment="1">
      <alignment horizontal="right"/>
    </xf>
    <xf numFmtId="0" fontId="1" fillId="3" borderId="0" xfId="0" applyFont="1" applyFill="1"/>
    <xf numFmtId="165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49" fontId="1" fillId="3" borderId="2" xfId="0" applyNumberFormat="1" applyFont="1" applyFill="1" applyBorder="1" applyAlignment="1" applyProtection="1">
      <alignment horizontal="left" vertical="top" wrapText="1"/>
    </xf>
    <xf numFmtId="165" fontId="2" fillId="2" borderId="1" xfId="0" applyNumberFormat="1" applyFont="1" applyFill="1" applyBorder="1" applyAlignment="1">
      <alignment horizontal="center" vertical="top"/>
    </xf>
    <xf numFmtId="165" fontId="2" fillId="3" borderId="1" xfId="0" applyNumberFormat="1" applyFont="1" applyFill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/>
    </xf>
    <xf numFmtId="165" fontId="1" fillId="2" borderId="2" xfId="0" applyNumberFormat="1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vertical="top"/>
    </xf>
    <xf numFmtId="165" fontId="1" fillId="3" borderId="2" xfId="0" applyNumberFormat="1" applyFont="1" applyFill="1" applyBorder="1" applyAlignment="1" applyProtection="1">
      <alignment horizontal="center" vertical="top" wrapText="1"/>
    </xf>
    <xf numFmtId="165" fontId="1" fillId="2" borderId="1" xfId="0" applyNumberFormat="1" applyFont="1" applyFill="1" applyBorder="1" applyAlignment="1">
      <alignment vertical="top"/>
    </xf>
    <xf numFmtId="164" fontId="1" fillId="3" borderId="1" xfId="0" applyNumberFormat="1" applyFont="1" applyFill="1" applyBorder="1" applyAlignment="1">
      <alignment horizontal="center" vertical="top"/>
    </xf>
    <xf numFmtId="49" fontId="1" fillId="3" borderId="1" xfId="0" applyNumberFormat="1" applyFont="1" applyFill="1" applyBorder="1" applyAlignment="1" applyProtection="1">
      <alignment horizontal="left" vertical="top" wrapText="1"/>
    </xf>
    <xf numFmtId="165" fontId="1" fillId="4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 applyProtection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4"/>
  <sheetViews>
    <sheetView tabSelected="1" zoomScale="75" zoomScaleNormal="75" zoomScalePageLayoutView="75" workbookViewId="0">
      <selection activeCell="A29" sqref="A29"/>
    </sheetView>
  </sheetViews>
  <sheetFormatPr defaultColWidth="7.5703125" defaultRowHeight="18.75"/>
  <cols>
    <col min="1" max="1" width="55.140625" style="3" customWidth="1"/>
    <col min="2" max="2" width="18.85546875" style="3" customWidth="1"/>
    <col min="3" max="3" width="17.42578125" style="13" customWidth="1"/>
    <col min="4" max="4" width="17.7109375" style="13" customWidth="1"/>
    <col min="5" max="5" width="24.140625" style="3" hidden="1" customWidth="1"/>
    <col min="6" max="6" width="16.140625" style="3" customWidth="1"/>
    <col min="7" max="7" width="17.5703125" style="3" customWidth="1"/>
    <col min="8" max="8" width="17.85546875" style="3" customWidth="1"/>
    <col min="9" max="9" width="0.140625" style="3" hidden="1" customWidth="1"/>
    <col min="10" max="10" width="16.85546875" style="3" customWidth="1"/>
    <col min="11" max="11" width="17.85546875" style="3" customWidth="1"/>
    <col min="12" max="12" width="16.5703125" style="3" customWidth="1"/>
    <col min="13" max="16384" width="7.5703125" style="3"/>
  </cols>
  <sheetData>
    <row r="1" spans="1:12">
      <c r="C1" s="12"/>
      <c r="D1" s="12"/>
      <c r="L1" s="2" t="s">
        <v>15</v>
      </c>
    </row>
    <row r="2" spans="1:12">
      <c r="C2" s="12"/>
      <c r="D2" s="12"/>
      <c r="L2" s="2" t="s">
        <v>16</v>
      </c>
    </row>
    <row r="3" spans="1:12">
      <c r="C3" s="12"/>
      <c r="D3" s="12"/>
      <c r="L3" s="2" t="s">
        <v>6</v>
      </c>
    </row>
    <row r="4" spans="1:12">
      <c r="C4" s="12"/>
      <c r="D4" s="12"/>
      <c r="L4" s="2" t="s">
        <v>10</v>
      </c>
    </row>
    <row r="5" spans="1:12">
      <c r="C5" s="12"/>
      <c r="D5" s="12"/>
      <c r="E5" s="2"/>
    </row>
    <row r="6" spans="1:12" ht="39.75" customHeight="1">
      <c r="A6" s="30" t="s">
        <v>13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2">
      <c r="E7" s="2"/>
      <c r="L7" s="3" t="s">
        <v>5</v>
      </c>
    </row>
    <row r="8" spans="1:12">
      <c r="A8" s="4"/>
      <c r="B8" s="31" t="s">
        <v>7</v>
      </c>
      <c r="C8" s="32"/>
      <c r="D8" s="32"/>
      <c r="E8" s="33"/>
      <c r="F8" s="31" t="s">
        <v>9</v>
      </c>
      <c r="G8" s="32"/>
      <c r="H8" s="33"/>
      <c r="I8" s="4"/>
      <c r="J8" s="31" t="s">
        <v>14</v>
      </c>
      <c r="K8" s="32"/>
      <c r="L8" s="33"/>
    </row>
    <row r="9" spans="1:12" ht="16.5" customHeight="1">
      <c r="A9" s="34" t="s">
        <v>1</v>
      </c>
      <c r="B9" s="34" t="s">
        <v>0</v>
      </c>
      <c r="C9" s="35"/>
      <c r="D9" s="35"/>
      <c r="E9" s="36"/>
      <c r="F9" s="34" t="s">
        <v>0</v>
      </c>
      <c r="G9" s="35"/>
      <c r="H9" s="35"/>
      <c r="I9" s="36"/>
      <c r="J9" s="34" t="s">
        <v>0</v>
      </c>
      <c r="K9" s="35"/>
      <c r="L9" s="36"/>
    </row>
    <row r="10" spans="1:12" ht="38.25" customHeight="1">
      <c r="A10" s="34"/>
      <c r="B10" s="34"/>
      <c r="C10" s="15" t="s">
        <v>2</v>
      </c>
      <c r="D10" s="15" t="s">
        <v>8</v>
      </c>
      <c r="E10" s="15" t="s">
        <v>4</v>
      </c>
      <c r="F10" s="34"/>
      <c r="G10" s="15" t="s">
        <v>2</v>
      </c>
      <c r="H10" s="15" t="s">
        <v>8</v>
      </c>
      <c r="I10" s="15" t="s">
        <v>4</v>
      </c>
      <c r="J10" s="34"/>
      <c r="K10" s="15" t="s">
        <v>2</v>
      </c>
      <c r="L10" s="15" t="s">
        <v>8</v>
      </c>
    </row>
    <row r="11" spans="1:12" s="6" customFormat="1" ht="30.75" customHeight="1">
      <c r="A11" s="16" t="s">
        <v>3</v>
      </c>
      <c r="B11" s="18">
        <f>SUM(B12:B34)</f>
        <v>7747.5999999999995</v>
      </c>
      <c r="C11" s="19">
        <f>SUM(C12:C34)</f>
        <v>5810.7</v>
      </c>
      <c r="D11" s="19">
        <f>SUM(D12:D34)</f>
        <v>1936.8999999999999</v>
      </c>
      <c r="E11" s="18">
        <f t="shared" ref="E11:L11" si="0">SUM(E12:E34)</f>
        <v>0</v>
      </c>
      <c r="F11" s="18">
        <f t="shared" si="0"/>
        <v>11133.8</v>
      </c>
      <c r="G11" s="18">
        <f t="shared" si="0"/>
        <v>11133.8</v>
      </c>
      <c r="H11" s="18">
        <f t="shared" si="0"/>
        <v>0</v>
      </c>
      <c r="I11" s="18">
        <f t="shared" si="0"/>
        <v>0</v>
      </c>
      <c r="J11" s="18">
        <f t="shared" si="0"/>
        <v>10528.6</v>
      </c>
      <c r="K11" s="18">
        <f t="shared" si="0"/>
        <v>10528.6</v>
      </c>
      <c r="L11" s="18">
        <f t="shared" si="0"/>
        <v>0</v>
      </c>
    </row>
    <row r="12" spans="1:12" s="6" customFormat="1" ht="25.5" customHeight="1">
      <c r="A12" s="26" t="s">
        <v>12</v>
      </c>
      <c r="B12" s="18">
        <f>D12+C12</f>
        <v>3532.24</v>
      </c>
      <c r="C12" s="20">
        <v>2649.18</v>
      </c>
      <c r="D12" s="21">
        <v>883.06</v>
      </c>
      <c r="E12" s="20"/>
      <c r="F12" s="18">
        <f>H12+G12</f>
        <v>0</v>
      </c>
      <c r="G12" s="20">
        <v>0</v>
      </c>
      <c r="H12" s="21">
        <v>0</v>
      </c>
      <c r="I12" s="20"/>
      <c r="J12" s="18">
        <f>K12+L12</f>
        <v>0</v>
      </c>
      <c r="K12" s="20">
        <v>0</v>
      </c>
      <c r="L12" s="21">
        <v>0</v>
      </c>
    </row>
    <row r="13" spans="1:12" s="6" customFormat="1" ht="42.75" customHeight="1">
      <c r="A13" s="26" t="s">
        <v>17</v>
      </c>
      <c r="B13" s="18">
        <v>1712.73</v>
      </c>
      <c r="C13" s="20">
        <f>B13*75%</f>
        <v>1284.5475000000001</v>
      </c>
      <c r="D13" s="21">
        <f>B13*25%</f>
        <v>428.1825</v>
      </c>
      <c r="E13" s="20"/>
      <c r="F13" s="18">
        <f>H13+G13</f>
        <v>0</v>
      </c>
      <c r="G13" s="20">
        <v>0</v>
      </c>
      <c r="H13" s="21">
        <v>0</v>
      </c>
      <c r="I13" s="20"/>
      <c r="J13" s="18">
        <f>K13+L13</f>
        <v>0</v>
      </c>
      <c r="K13" s="20">
        <v>0</v>
      </c>
      <c r="L13" s="21">
        <v>0</v>
      </c>
    </row>
    <row r="14" spans="1:12" s="6" customFormat="1" ht="26.25" customHeight="1">
      <c r="A14" s="26" t="s">
        <v>18</v>
      </c>
      <c r="B14" s="19">
        <v>2502.63</v>
      </c>
      <c r="C14" s="20">
        <f>B14*75%</f>
        <v>1876.9725000000001</v>
      </c>
      <c r="D14" s="21">
        <f>B14*25%</f>
        <v>625.65750000000003</v>
      </c>
      <c r="E14" s="20"/>
      <c r="F14" s="18">
        <f>H14+G14</f>
        <v>0</v>
      </c>
      <c r="G14" s="20">
        <v>0</v>
      </c>
      <c r="H14" s="21">
        <v>0</v>
      </c>
      <c r="I14" s="20"/>
      <c r="J14" s="18">
        <f>K14+L14</f>
        <v>0</v>
      </c>
      <c r="K14" s="20">
        <v>0</v>
      </c>
      <c r="L14" s="21">
        <v>0</v>
      </c>
    </row>
    <row r="15" spans="1:12" s="6" customFormat="1" ht="38.25" hidden="1" customHeight="1">
      <c r="A15" s="28"/>
      <c r="B15" s="19">
        <f t="shared" ref="B15:B34" si="1">D15+C15</f>
        <v>0</v>
      </c>
      <c r="C15" s="20">
        <v>0</v>
      </c>
      <c r="D15" s="20">
        <v>0</v>
      </c>
      <c r="E15" s="22"/>
      <c r="F15" s="18">
        <f t="shared" ref="F15:F34" si="2">H15+G15</f>
        <v>0</v>
      </c>
      <c r="G15" s="20">
        <v>0</v>
      </c>
      <c r="H15" s="20">
        <v>0</v>
      </c>
      <c r="I15" s="22"/>
      <c r="J15" s="18">
        <f t="shared" ref="J15:J34" si="3">K15+L15</f>
        <v>0</v>
      </c>
      <c r="K15" s="20">
        <v>0</v>
      </c>
      <c r="L15" s="20">
        <v>0</v>
      </c>
    </row>
    <row r="16" spans="1:12" s="6" customFormat="1" hidden="1">
      <c r="A16" s="17"/>
      <c r="B16" s="19">
        <f t="shared" si="1"/>
        <v>0</v>
      </c>
      <c r="C16" s="20">
        <v>0</v>
      </c>
      <c r="D16" s="20">
        <v>0</v>
      </c>
      <c r="E16" s="20"/>
      <c r="F16" s="18">
        <f t="shared" si="2"/>
        <v>0</v>
      </c>
      <c r="G16" s="20">
        <v>0</v>
      </c>
      <c r="H16" s="21">
        <v>0</v>
      </c>
      <c r="I16" s="20"/>
      <c r="J16" s="18">
        <f t="shared" si="3"/>
        <v>0</v>
      </c>
      <c r="K16" s="20">
        <v>0</v>
      </c>
      <c r="L16" s="21">
        <v>0</v>
      </c>
    </row>
    <row r="17" spans="1:12" s="6" customFormat="1" hidden="1">
      <c r="A17" s="17"/>
      <c r="B17" s="19">
        <f t="shared" si="1"/>
        <v>0</v>
      </c>
      <c r="C17" s="20">
        <v>0</v>
      </c>
      <c r="D17" s="20">
        <v>0</v>
      </c>
      <c r="E17" s="20"/>
      <c r="F17" s="18">
        <f t="shared" si="2"/>
        <v>0</v>
      </c>
      <c r="G17" s="20">
        <v>0</v>
      </c>
      <c r="H17" s="29">
        <v>0</v>
      </c>
      <c r="I17" s="20"/>
      <c r="J17" s="18">
        <f t="shared" si="3"/>
        <v>0</v>
      </c>
      <c r="K17" s="20">
        <v>0</v>
      </c>
      <c r="L17" s="29">
        <v>0</v>
      </c>
    </row>
    <row r="18" spans="1:12" s="6" customFormat="1" hidden="1">
      <c r="A18" s="17"/>
      <c r="B18" s="19">
        <f t="shared" si="1"/>
        <v>0</v>
      </c>
      <c r="C18" s="20">
        <v>0</v>
      </c>
      <c r="D18" s="23">
        <v>0</v>
      </c>
      <c r="E18" s="20"/>
      <c r="F18" s="18">
        <f t="shared" si="2"/>
        <v>0</v>
      </c>
      <c r="G18" s="20">
        <v>0</v>
      </c>
      <c r="H18" s="20">
        <v>0</v>
      </c>
      <c r="I18" s="20"/>
      <c r="J18" s="18">
        <f t="shared" si="3"/>
        <v>0</v>
      </c>
      <c r="K18" s="20">
        <v>0</v>
      </c>
      <c r="L18" s="20">
        <v>0</v>
      </c>
    </row>
    <row r="19" spans="1:12" s="6" customFormat="1" ht="40.5" hidden="1" customHeight="1">
      <c r="A19" s="17"/>
      <c r="B19" s="19">
        <f t="shared" si="1"/>
        <v>0</v>
      </c>
      <c r="C19" s="20">
        <v>0</v>
      </c>
      <c r="D19" s="23">
        <v>0</v>
      </c>
      <c r="E19" s="20"/>
      <c r="F19" s="18">
        <f t="shared" si="2"/>
        <v>0</v>
      </c>
      <c r="G19" s="20">
        <v>0</v>
      </c>
      <c r="H19" s="20">
        <v>0</v>
      </c>
      <c r="I19" s="20"/>
      <c r="J19" s="18">
        <f t="shared" si="3"/>
        <v>0</v>
      </c>
      <c r="K19" s="20">
        <v>0</v>
      </c>
      <c r="L19" s="20">
        <v>0</v>
      </c>
    </row>
    <row r="20" spans="1:12" s="6" customFormat="1" ht="56.25" hidden="1" customHeight="1">
      <c r="A20" s="17"/>
      <c r="B20" s="19">
        <f t="shared" si="1"/>
        <v>0</v>
      </c>
      <c r="C20" s="20">
        <v>0</v>
      </c>
      <c r="D20" s="20">
        <v>0</v>
      </c>
      <c r="E20" s="20"/>
      <c r="F20" s="18">
        <f t="shared" si="2"/>
        <v>0</v>
      </c>
      <c r="G20" s="20">
        <v>0</v>
      </c>
      <c r="H20" s="21">
        <v>0</v>
      </c>
      <c r="I20" s="20"/>
      <c r="J20" s="18">
        <f t="shared" si="3"/>
        <v>0</v>
      </c>
      <c r="K20" s="20">
        <v>0</v>
      </c>
      <c r="L20" s="21">
        <v>0</v>
      </c>
    </row>
    <row r="21" spans="1:12" s="6" customFormat="1" ht="22.5" hidden="1" customHeight="1">
      <c r="A21" s="17"/>
      <c r="B21" s="19">
        <f t="shared" si="1"/>
        <v>0</v>
      </c>
      <c r="C21" s="20">
        <v>0</v>
      </c>
      <c r="D21" s="20">
        <v>0</v>
      </c>
      <c r="E21" s="20"/>
      <c r="F21" s="18">
        <f t="shared" si="2"/>
        <v>0</v>
      </c>
      <c r="G21" s="20">
        <v>0</v>
      </c>
      <c r="H21" s="20">
        <v>0</v>
      </c>
      <c r="I21" s="20"/>
      <c r="J21" s="18">
        <f t="shared" si="3"/>
        <v>0</v>
      </c>
      <c r="K21" s="20">
        <v>0</v>
      </c>
      <c r="L21" s="20">
        <v>0</v>
      </c>
    </row>
    <row r="22" spans="1:12" ht="19.5" hidden="1" customHeight="1">
      <c r="A22" s="17"/>
      <c r="B22" s="19">
        <f t="shared" si="1"/>
        <v>0</v>
      </c>
      <c r="C22" s="20">
        <v>0</v>
      </c>
      <c r="D22" s="23">
        <v>0</v>
      </c>
      <c r="E22" s="24"/>
      <c r="F22" s="18">
        <f t="shared" si="2"/>
        <v>0</v>
      </c>
      <c r="G22" s="20">
        <v>0</v>
      </c>
      <c r="H22" s="20">
        <v>0</v>
      </c>
      <c r="I22" s="24"/>
      <c r="J22" s="18">
        <f t="shared" si="3"/>
        <v>0</v>
      </c>
      <c r="K22" s="20">
        <v>0</v>
      </c>
      <c r="L22" s="20">
        <v>0</v>
      </c>
    </row>
    <row r="23" spans="1:12" ht="42.75" hidden="1" customHeight="1">
      <c r="A23" s="17"/>
      <c r="B23" s="19">
        <f t="shared" si="1"/>
        <v>0</v>
      </c>
      <c r="C23" s="20">
        <v>0</v>
      </c>
      <c r="D23" s="23">
        <v>0</v>
      </c>
      <c r="E23" s="24"/>
      <c r="F23" s="18">
        <f t="shared" si="2"/>
        <v>0</v>
      </c>
      <c r="G23" s="20">
        <v>0</v>
      </c>
      <c r="H23" s="20">
        <v>0</v>
      </c>
      <c r="I23" s="24"/>
      <c r="J23" s="18">
        <f t="shared" si="3"/>
        <v>0</v>
      </c>
      <c r="K23" s="20">
        <v>0</v>
      </c>
      <c r="L23" s="20">
        <v>0</v>
      </c>
    </row>
    <row r="24" spans="1:12" ht="37.5" hidden="1" customHeight="1">
      <c r="A24" s="17"/>
      <c r="B24" s="19">
        <f t="shared" si="1"/>
        <v>0</v>
      </c>
      <c r="C24" s="20">
        <v>0</v>
      </c>
      <c r="D24" s="23">
        <v>0</v>
      </c>
      <c r="E24" s="24"/>
      <c r="F24" s="18">
        <f t="shared" si="2"/>
        <v>0</v>
      </c>
      <c r="G24" s="20">
        <v>0</v>
      </c>
      <c r="H24" s="20">
        <v>0</v>
      </c>
      <c r="I24" s="24"/>
      <c r="J24" s="18">
        <f t="shared" si="3"/>
        <v>0</v>
      </c>
      <c r="K24" s="20">
        <v>0</v>
      </c>
      <c r="L24" s="20">
        <v>0</v>
      </c>
    </row>
    <row r="25" spans="1:12" ht="44.25" hidden="1" customHeight="1">
      <c r="A25" s="17"/>
      <c r="B25" s="19">
        <f t="shared" si="1"/>
        <v>0</v>
      </c>
      <c r="C25" s="20">
        <v>0</v>
      </c>
      <c r="D25" s="23">
        <v>0</v>
      </c>
      <c r="E25" s="24"/>
      <c r="F25" s="18">
        <f t="shared" si="2"/>
        <v>0</v>
      </c>
      <c r="G25" s="20">
        <v>0</v>
      </c>
      <c r="H25" s="20">
        <v>0</v>
      </c>
      <c r="I25" s="24"/>
      <c r="J25" s="18">
        <f t="shared" si="3"/>
        <v>0</v>
      </c>
      <c r="K25" s="20">
        <v>0</v>
      </c>
      <c r="L25" s="20">
        <v>0</v>
      </c>
    </row>
    <row r="26" spans="1:12" hidden="1">
      <c r="A26" s="17"/>
      <c r="B26" s="19">
        <f t="shared" si="1"/>
        <v>0</v>
      </c>
      <c r="C26" s="20">
        <v>0</v>
      </c>
      <c r="D26" s="23">
        <v>0</v>
      </c>
      <c r="E26" s="24"/>
      <c r="F26" s="18">
        <f t="shared" si="2"/>
        <v>0</v>
      </c>
      <c r="G26" s="20">
        <v>0</v>
      </c>
      <c r="H26" s="20">
        <v>0</v>
      </c>
      <c r="I26" s="24"/>
      <c r="J26" s="18">
        <f t="shared" si="3"/>
        <v>0</v>
      </c>
      <c r="K26" s="20">
        <v>0</v>
      </c>
      <c r="L26" s="20">
        <v>0</v>
      </c>
    </row>
    <row r="27" spans="1:12" hidden="1">
      <c r="A27" s="17"/>
      <c r="B27" s="19">
        <f>D27+C27</f>
        <v>0</v>
      </c>
      <c r="C27" s="27">
        <f>D27/25*75570</f>
        <v>0</v>
      </c>
      <c r="D27" s="23">
        <f>190-190</f>
        <v>0</v>
      </c>
      <c r="E27" s="24"/>
      <c r="F27" s="18">
        <f t="shared" si="2"/>
        <v>0</v>
      </c>
      <c r="G27" s="20">
        <v>0</v>
      </c>
      <c r="H27" s="20">
        <v>0</v>
      </c>
      <c r="I27" s="24"/>
      <c r="J27" s="18">
        <f t="shared" si="3"/>
        <v>0</v>
      </c>
      <c r="K27" s="20">
        <v>0</v>
      </c>
      <c r="L27" s="20">
        <v>0</v>
      </c>
    </row>
    <row r="28" spans="1:12" hidden="1">
      <c r="A28" s="17"/>
      <c r="B28" s="19">
        <f t="shared" si="1"/>
        <v>0</v>
      </c>
      <c r="C28" s="20">
        <v>0</v>
      </c>
      <c r="D28" s="23">
        <v>0</v>
      </c>
      <c r="E28" s="24"/>
      <c r="F28" s="18">
        <f t="shared" si="2"/>
        <v>0</v>
      </c>
      <c r="G28" s="20">
        <v>0</v>
      </c>
      <c r="H28" s="20">
        <v>0</v>
      </c>
      <c r="I28" s="24"/>
      <c r="J28" s="18">
        <f t="shared" si="3"/>
        <v>0</v>
      </c>
      <c r="K28" s="20">
        <v>0</v>
      </c>
      <c r="L28" s="20">
        <v>0</v>
      </c>
    </row>
    <row r="29" spans="1:12" ht="93" customHeight="1">
      <c r="A29" s="17" t="s">
        <v>11</v>
      </c>
      <c r="B29" s="19">
        <v>0</v>
      </c>
      <c r="C29" s="20">
        <v>0</v>
      </c>
      <c r="D29" s="23">
        <v>0</v>
      </c>
      <c r="E29" s="22"/>
      <c r="F29" s="18">
        <f t="shared" si="2"/>
        <v>11133.8</v>
      </c>
      <c r="G29" s="20">
        <v>11133.8</v>
      </c>
      <c r="H29" s="21">
        <v>0</v>
      </c>
      <c r="I29" s="22"/>
      <c r="J29" s="18">
        <f t="shared" si="3"/>
        <v>10528.6</v>
      </c>
      <c r="K29" s="25">
        <v>10528.6</v>
      </c>
      <c r="L29" s="20">
        <v>0</v>
      </c>
    </row>
    <row r="30" spans="1:12" hidden="1">
      <c r="A30" s="8"/>
      <c r="B30" s="5">
        <f t="shared" si="1"/>
        <v>0</v>
      </c>
      <c r="C30" s="14"/>
      <c r="D30" s="14"/>
      <c r="E30" s="4"/>
      <c r="F30" s="5">
        <f t="shared" si="2"/>
        <v>0</v>
      </c>
      <c r="G30" s="1"/>
      <c r="H30" s="7"/>
      <c r="I30" s="4"/>
      <c r="J30" s="5">
        <f t="shared" si="3"/>
        <v>0</v>
      </c>
      <c r="K30" s="10"/>
      <c r="L30" s="11"/>
    </row>
    <row r="31" spans="1:12" hidden="1">
      <c r="A31" s="8"/>
      <c r="B31" s="5">
        <f t="shared" si="1"/>
        <v>0</v>
      </c>
      <c r="C31" s="14"/>
      <c r="D31" s="14"/>
      <c r="E31" s="4"/>
      <c r="F31" s="5">
        <f t="shared" si="2"/>
        <v>0</v>
      </c>
      <c r="G31" s="1"/>
      <c r="H31" s="7"/>
      <c r="I31" s="4"/>
      <c r="J31" s="5">
        <f t="shared" si="3"/>
        <v>0</v>
      </c>
      <c r="K31" s="10"/>
      <c r="L31" s="9"/>
    </row>
    <row r="32" spans="1:12" hidden="1">
      <c r="A32" s="8"/>
      <c r="B32" s="5">
        <f t="shared" si="1"/>
        <v>0</v>
      </c>
      <c r="C32" s="11"/>
      <c r="D32" s="11"/>
      <c r="E32" s="4"/>
      <c r="F32" s="5">
        <f t="shared" si="2"/>
        <v>0</v>
      </c>
      <c r="G32" s="1"/>
      <c r="H32" s="1"/>
      <c r="I32" s="4"/>
      <c r="J32" s="5">
        <f t="shared" si="3"/>
        <v>0</v>
      </c>
      <c r="K32" s="10"/>
      <c r="L32" s="9"/>
    </row>
    <row r="33" spans="1:12" hidden="1">
      <c r="A33" s="8"/>
      <c r="B33" s="5">
        <f t="shared" si="1"/>
        <v>0</v>
      </c>
      <c r="C33" s="14"/>
      <c r="D33" s="11"/>
      <c r="E33" s="4"/>
      <c r="F33" s="5">
        <f t="shared" si="2"/>
        <v>0</v>
      </c>
      <c r="G33" s="1"/>
      <c r="H33" s="1"/>
      <c r="I33" s="4"/>
      <c r="J33" s="5">
        <f t="shared" si="3"/>
        <v>0</v>
      </c>
      <c r="K33" s="10"/>
      <c r="L33" s="9"/>
    </row>
    <row r="34" spans="1:12" hidden="1">
      <c r="A34" s="8"/>
      <c r="B34" s="5">
        <f t="shared" si="1"/>
        <v>0</v>
      </c>
      <c r="C34" s="14"/>
      <c r="D34" s="11"/>
      <c r="E34" s="4"/>
      <c r="F34" s="5">
        <f t="shared" si="2"/>
        <v>0</v>
      </c>
      <c r="G34" s="1"/>
      <c r="H34" s="1"/>
      <c r="I34" s="4"/>
      <c r="J34" s="5">
        <f t="shared" si="3"/>
        <v>0</v>
      </c>
      <c r="K34" s="10"/>
      <c r="L34" s="9"/>
    </row>
  </sheetData>
  <mergeCells count="11">
    <mergeCell ref="A6:L6"/>
    <mergeCell ref="F8:H8"/>
    <mergeCell ref="J8:L8"/>
    <mergeCell ref="A9:A10"/>
    <mergeCell ref="B9:B10"/>
    <mergeCell ref="C9:E9"/>
    <mergeCell ref="F9:F10"/>
    <mergeCell ref="B8:E8"/>
    <mergeCell ref="G9:I9"/>
    <mergeCell ref="J9:J10"/>
    <mergeCell ref="K9:L9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62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10 инв</vt:lpstr>
      <vt:lpstr>'пр 10 инв'!Заголовки_для_печати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Земское собрание 3</dc:creator>
  <cp:lastModifiedBy>Жёлтышева И.Г.</cp:lastModifiedBy>
  <cp:lastPrinted>2021-10-11T11:09:25Z</cp:lastPrinted>
  <dcterms:created xsi:type="dcterms:W3CDTF">2010-06-25T09:44:23Z</dcterms:created>
  <dcterms:modified xsi:type="dcterms:W3CDTF">2021-10-11T11:09:28Z</dcterms:modified>
</cp:coreProperties>
</file>